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defaultThemeVersion="124226"/>
  <xr:revisionPtr revIDLastSave="0" documentId="8_{F77A3B0A-A660-4B90-8026-8E2038458D6E}" xr6:coauthVersionLast="47" xr6:coauthVersionMax="47" xr10:uidLastSave="{00000000-0000-0000-0000-000000000000}"/>
  <bookViews>
    <workbookView xWindow="-108" yWindow="-108" windowWidth="23256" windowHeight="12456" xr2:uid="{00000000-000D-0000-FFFF-FFFF00000000}"/>
  </bookViews>
  <sheets>
    <sheet name="原本" sheetId="1" r:id="rId1"/>
  </sheets>
  <definedNames>
    <definedName name="_xlnm.Print_Area" localSheetId="0">原本!$A$1:$G$39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3" i="1" l="1"/>
  <c r="D38" i="1"/>
  <c r="F38" i="1" s="1"/>
  <c r="D35" i="1"/>
  <c r="F35" i="1" s="1"/>
  <c r="F39" i="1"/>
  <c r="D34" i="1"/>
  <c r="D36" i="1"/>
  <c r="D37" i="1"/>
  <c r="D39" i="1" l="1"/>
  <c r="F33" i="1"/>
  <c r="F37" i="1"/>
  <c r="F34" i="1"/>
  <c r="F36" i="1"/>
  <c r="D25" i="1"/>
  <c r="E30" i="1" l="1"/>
  <c r="D30" i="1"/>
  <c r="E29" i="1"/>
  <c r="D29" i="1"/>
  <c r="E28" i="1"/>
  <c r="D28" i="1"/>
  <c r="E27" i="1"/>
  <c r="D27" i="1"/>
  <c r="D26" i="1"/>
  <c r="D24" i="1"/>
  <c r="E25" i="1"/>
  <c r="E26" i="1"/>
  <c r="D19" i="1"/>
  <c r="E18" i="1"/>
  <c r="D13" i="1"/>
  <c r="D14" i="1"/>
  <c r="D15" i="1"/>
  <c r="E16" i="1"/>
  <c r="E13" i="1"/>
  <c r="D16" i="1"/>
  <c r="E17" i="1"/>
  <c r="E15" i="1"/>
  <c r="D20" i="1"/>
  <c r="E12" i="1"/>
  <c r="E19" i="1"/>
  <c r="E20" i="1"/>
  <c r="E24" i="1"/>
  <c r="D12" i="1"/>
  <c r="D17" i="1"/>
  <c r="D18" i="1"/>
  <c r="E1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4" authorId="0" shapeId="0" xr:uid="{00000000-0006-0000-0000-000001000000}">
      <text>
        <r>
          <rPr>
            <b/>
            <sz val="9"/>
            <color indexed="81"/>
            <rFont val="ＭＳ Ｐゴシック"/>
            <family val="3"/>
            <charset val="128"/>
          </rPr>
          <t xml:space="preserve">例: 研究学園都市ユナイテッド → 学園U
</t>
        </r>
        <r>
          <rPr>
            <sz val="9"/>
            <color indexed="81"/>
            <rFont val="ＭＳ Ｐゴシック"/>
            <family val="3"/>
            <charset val="128"/>
          </rPr>
          <t>※団体名が短い場合には入力不要です。
※他団体との区別がつきにくい場合は変更させていただく場合がありますのでご了承ください。</t>
        </r>
      </text>
    </comment>
    <comment ref="D11" authorId="0" shapeId="0" xr:uid="{00000000-0006-0000-0000-000002000000}">
      <text>
        <r>
          <rPr>
            <sz val="9"/>
            <color indexed="81"/>
            <rFont val="ＭＳ Ｐゴシック"/>
            <family val="3"/>
            <charset val="128"/>
          </rPr>
          <t>自動入力されますが、必ずご確認ください。</t>
        </r>
      </text>
    </comment>
    <comment ref="G11" authorId="0" shapeId="0" xr:uid="{00000000-0006-0000-0000-000003000000}">
      <text>
        <r>
          <rPr>
            <sz val="9"/>
            <color indexed="81"/>
            <rFont val="ＭＳ Ｐゴシック"/>
            <family val="3"/>
            <charset val="128"/>
          </rPr>
          <t>初出場の団体の場合、実力の目安となる情報を記入してください。
所属を変更した選手は前回の所属を記入してください。</t>
        </r>
      </text>
    </comment>
    <comment ref="B23" authorId="0" shapeId="0" xr:uid="{00000000-0006-0000-0000-000004000000}">
      <text>
        <r>
          <rPr>
            <sz val="9"/>
            <color indexed="81"/>
            <rFont val="MS P ゴシック"/>
            <family val="3"/>
            <charset val="128"/>
          </rPr>
          <t>フルネームで書かないでください。</t>
        </r>
      </text>
    </comment>
    <comment ref="D23" authorId="0" shapeId="0" xr:uid="{00000000-0006-0000-0000-000005000000}">
      <text>
        <r>
          <rPr>
            <sz val="9"/>
            <color indexed="81"/>
            <rFont val="ＭＳ Ｐゴシック"/>
            <family val="3"/>
            <charset val="128"/>
          </rPr>
          <t>同姓の選手がいる場合には名前の一部を付記してください。例: 松平(賢)・松平(健)</t>
        </r>
      </text>
    </comment>
    <comment ref="G23" authorId="0" shapeId="0" xr:uid="{00000000-0006-0000-0000-000006000000}">
      <text>
        <r>
          <rPr>
            <sz val="9"/>
            <color indexed="81"/>
            <rFont val="ＭＳ Ｐゴシック"/>
            <family val="3"/>
            <charset val="128"/>
          </rPr>
          <t>初出場の団体の場合、実力の目安となる情報を記入してください。
所属を変更した選手は前回の所属を記入してください。</t>
        </r>
      </text>
    </comment>
  </commentList>
</comments>
</file>

<file path=xl/sharedStrings.xml><?xml version="1.0" encoding="utf-8"?>
<sst xmlns="http://schemas.openxmlformats.org/spreadsheetml/2006/main" count="41" uniqueCount="38">
  <si>
    <t>姓</t>
    <rPh sb="0" eb="1">
      <t>セイ</t>
    </rPh>
    <phoneticPr fontId="1"/>
  </si>
  <si>
    <t>名</t>
    <rPh sb="0" eb="1">
      <t>メイ</t>
    </rPh>
    <phoneticPr fontId="1"/>
  </si>
  <si>
    <t>名ヨミガナ</t>
    <rPh sb="0" eb="1">
      <t>メイ</t>
    </rPh>
    <phoneticPr fontId="1"/>
  </si>
  <si>
    <t>代表者氏名</t>
    <rPh sb="0" eb="3">
      <t>ダイヒョウシャ</t>
    </rPh>
    <rPh sb="3" eb="5">
      <t>シメイ</t>
    </rPh>
    <phoneticPr fontId="1"/>
  </si>
  <si>
    <t>団体名</t>
    <rPh sb="0" eb="2">
      <t>ダンタイ</t>
    </rPh>
    <rPh sb="2" eb="3">
      <t>メイ</t>
    </rPh>
    <phoneticPr fontId="1"/>
  </si>
  <si>
    <t>代表者電話番号</t>
    <rPh sb="0" eb="3">
      <t>ダイヒョウシャ</t>
    </rPh>
    <rPh sb="3" eb="5">
      <t>デンワ</t>
    </rPh>
    <rPh sb="5" eb="7">
      <t>バンゴウ</t>
    </rPh>
    <phoneticPr fontId="1"/>
  </si>
  <si>
    <t>代表者メールアドレス</t>
    <rPh sb="0" eb="3">
      <t>ダイヒョウシャ</t>
    </rPh>
    <phoneticPr fontId="1"/>
  </si>
  <si>
    <t>団体名略称 (任意)</t>
    <rPh sb="0" eb="2">
      <t>ダンタイ</t>
    </rPh>
    <rPh sb="2" eb="3">
      <t>メイ</t>
    </rPh>
    <rPh sb="3" eb="5">
      <t>リャクショウ</t>
    </rPh>
    <rPh sb="7" eb="9">
      <t>ニンイ</t>
    </rPh>
    <phoneticPr fontId="1"/>
  </si>
  <si>
    <t>代表者住所</t>
    <rPh sb="0" eb="3">
      <t>ダイヒョウシャ</t>
    </rPh>
    <rPh sb="3" eb="5">
      <t>ジュウショ</t>
    </rPh>
    <phoneticPr fontId="1"/>
  </si>
  <si>
    <t>姓ヨミガナ</t>
    <phoneticPr fontId="1"/>
  </si>
  <si>
    <t>参加費</t>
    <rPh sb="0" eb="3">
      <t>サンカヒ</t>
    </rPh>
    <phoneticPr fontId="1"/>
  </si>
  <si>
    <t>計</t>
    <rPh sb="0" eb="1">
      <t>ケイ</t>
    </rPh>
    <phoneticPr fontId="1"/>
  </si>
  <si>
    <t>シングルス (男子)</t>
    <rPh sb="7" eb="9">
      <t>ダンシ</t>
    </rPh>
    <phoneticPr fontId="1"/>
  </si>
  <si>
    <t>ダブルス (女子)</t>
    <rPh sb="6" eb="8">
      <t>ジョシ</t>
    </rPh>
    <phoneticPr fontId="1"/>
  </si>
  <si>
    <t>シングルス (女子)</t>
    <rPh sb="7" eb="9">
      <t>ジョシ</t>
    </rPh>
    <phoneticPr fontId="1"/>
  </si>
  <si>
    <t>ダブルス (男子)</t>
    <rPh sb="6" eb="8">
      <t>ダンシ</t>
    </rPh>
    <phoneticPr fontId="1"/>
  </si>
  <si>
    <t>表記</t>
    <rPh sb="0" eb="2">
      <t>ヒョウキ</t>
    </rPh>
    <phoneticPr fontId="1"/>
  </si>
  <si>
    <t>表記ヨミ</t>
    <rPh sb="0" eb="2">
      <t>ヒョウキ</t>
    </rPh>
    <phoneticPr fontId="1"/>
  </si>
  <si>
    <t>姓 (選手1)</t>
    <rPh sb="0" eb="1">
      <t>セイ</t>
    </rPh>
    <rPh sb="3" eb="5">
      <t>センシュ</t>
    </rPh>
    <phoneticPr fontId="1"/>
  </si>
  <si>
    <t>姓 (選手2)</t>
    <rPh sb="0" eb="1">
      <t>セイ</t>
    </rPh>
    <rPh sb="3" eb="5">
      <t>センシュ</t>
    </rPh>
    <phoneticPr fontId="1"/>
  </si>
  <si>
    <t>参加部門</t>
    <rPh sb="0" eb="4">
      <t>サンカブモン</t>
    </rPh>
    <phoneticPr fontId="1"/>
  </si>
  <si>
    <t>戦績・備考</t>
    <rPh sb="0" eb="2">
      <t>センセキ</t>
    </rPh>
    <rPh sb="3" eb="5">
      <t>ビコウ</t>
    </rPh>
    <phoneticPr fontId="1"/>
  </si>
  <si>
    <t>片岡</t>
    <rPh sb="0" eb="2">
      <t>カタオカ</t>
    </rPh>
    <phoneticPr fontId="1"/>
  </si>
  <si>
    <t>純一</t>
    <rPh sb="0" eb="2">
      <t>ジュンイチ</t>
    </rPh>
    <phoneticPr fontId="1"/>
  </si>
  <si>
    <t>男子2部</t>
  </si>
  <si>
    <t>初心者</t>
    <rPh sb="0" eb="3">
      <t>ショシンシャ</t>
    </rPh>
    <phoneticPr fontId="1"/>
  </si>
  <si>
    <t>（例）</t>
    <rPh sb="1" eb="2">
      <t>レイ</t>
    </rPh>
    <phoneticPr fontId="1"/>
  </si>
  <si>
    <r>
      <rPr>
        <sz val="12"/>
        <color theme="1"/>
        <rFont val="BIZ UDPゴシック"/>
        <family val="3"/>
        <charset val="128"/>
      </rPr>
      <t>シングルス出場者名簿</t>
    </r>
    <r>
      <rPr>
        <sz val="8"/>
        <color theme="1"/>
        <rFont val="BIZ UDPゴシック"/>
        <family val="3"/>
        <charset val="128"/>
      </rPr>
      <t xml:space="preserve"> (※性別ごとに、実力の高い順に</t>
    </r>
    <r>
      <rPr>
        <b/>
        <sz val="8"/>
        <color theme="1"/>
        <rFont val="BIZ UDPゴシック"/>
        <family val="3"/>
        <charset val="128"/>
      </rPr>
      <t>姓名を正確に</t>
    </r>
    <r>
      <rPr>
        <sz val="8"/>
        <color theme="1"/>
        <rFont val="BIZ UDPゴシック"/>
        <family val="3"/>
        <charset val="128"/>
      </rPr>
      <t>記入してください。空行は挿入しないでください)</t>
    </r>
    <rPh sb="5" eb="8">
      <t>シュツジョウシャ</t>
    </rPh>
    <rPh sb="8" eb="10">
      <t>メイボ</t>
    </rPh>
    <rPh sb="13" eb="15">
      <t>セイベツ</t>
    </rPh>
    <rPh sb="19" eb="21">
      <t>ジツリョク</t>
    </rPh>
    <rPh sb="22" eb="23">
      <t>タカ</t>
    </rPh>
    <rPh sb="24" eb="25">
      <t>ジュン</t>
    </rPh>
    <rPh sb="26" eb="28">
      <t>セイメイ</t>
    </rPh>
    <rPh sb="29" eb="31">
      <t>セイカク</t>
    </rPh>
    <rPh sb="32" eb="34">
      <t>キニュウ</t>
    </rPh>
    <rPh sb="41" eb="43">
      <t>クウギョウ</t>
    </rPh>
    <rPh sb="42" eb="43">
      <t>ギョウ</t>
    </rPh>
    <rPh sb="44" eb="46">
      <t>ソウニュウ</t>
    </rPh>
    <phoneticPr fontId="1"/>
  </si>
  <si>
    <r>
      <rPr>
        <sz val="12"/>
        <color theme="1"/>
        <rFont val="BIZ UDPゴシック"/>
        <family val="3"/>
        <charset val="128"/>
      </rPr>
      <t>ダブルス出場者名簿</t>
    </r>
    <r>
      <rPr>
        <sz val="8"/>
        <color theme="1"/>
        <rFont val="BIZ UDPゴシック"/>
        <family val="3"/>
        <charset val="128"/>
      </rPr>
      <t xml:space="preserve"> (※性別ごとに、実力の高い順に記入してください。混合ペアは男子の部への出場になります)</t>
    </r>
    <rPh sb="4" eb="7">
      <t>シュツジョウシャ</t>
    </rPh>
    <rPh sb="7" eb="9">
      <t>メイボ</t>
    </rPh>
    <rPh sb="12" eb="14">
      <t>セイベツ</t>
    </rPh>
    <rPh sb="18" eb="20">
      <t>ジツリョク</t>
    </rPh>
    <rPh sb="21" eb="22">
      <t>タカ</t>
    </rPh>
    <rPh sb="23" eb="24">
      <t>ジュン</t>
    </rPh>
    <rPh sb="25" eb="27">
      <t>キニュウ</t>
    </rPh>
    <rPh sb="34" eb="36">
      <t>コンゴウ</t>
    </rPh>
    <rPh sb="39" eb="41">
      <t>ダンシ</t>
    </rPh>
    <rPh sb="42" eb="43">
      <t>ブ</t>
    </rPh>
    <rPh sb="45" eb="47">
      <t>シュツジョウ</t>
    </rPh>
    <phoneticPr fontId="1"/>
  </si>
  <si>
    <t>（例）</t>
    <phoneticPr fontId="1"/>
  </si>
  <si>
    <t>筑波</t>
    <rPh sb="0" eb="2">
      <t>ツクバ</t>
    </rPh>
    <phoneticPr fontId="1"/>
  </si>
  <si>
    <t>男子</t>
  </si>
  <si>
    <t>初心者</t>
    <phoneticPr fontId="1"/>
  </si>
  <si>
    <t>【参加資格：つくば市スポーツ協会加盟者のみ】</t>
    <phoneticPr fontId="1"/>
  </si>
  <si>
    <t>【小・中・高校生および日学連加盟者の参加不可】</t>
    <rPh sb="6" eb="7">
      <t>コウ</t>
    </rPh>
    <rPh sb="7" eb="8">
      <t>セイ</t>
    </rPh>
    <rPh sb="20" eb="22">
      <t>フカ</t>
    </rPh>
    <phoneticPr fontId="1"/>
  </si>
  <si>
    <t>参加数</t>
    <rPh sb="0" eb="2">
      <t>サンカ</t>
    </rPh>
    <rPh sb="2" eb="3">
      <t>スウ</t>
    </rPh>
    <phoneticPr fontId="1"/>
  </si>
  <si>
    <t>シングルス (初心者)</t>
    <rPh sb="7" eb="10">
      <t>ショシンシャ</t>
    </rPh>
    <phoneticPr fontId="1"/>
  </si>
  <si>
    <t>ダブルス (初心者)</t>
    <rPh sb="6" eb="9">
      <t>ショシンシャ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</si>
</sst>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ＭＳ Ｐゴシック"/>
      <family val="2"/>
      <charset val="128"/>
      <scheme val="minor"/>
    </font>
    <font>
      <sz val="6"/>
      <name val="ＭＳ Ｐゴシック"/>
      <family val="2"/>
      <charset val="128"/>
      <scheme val="minor"/>
    </font>
    <font>
      <sz val="9"/>
      <color indexed="81"/>
      <name val="ＭＳ Ｐゴシック"/>
      <family val="3"/>
      <charset val="128"/>
    </font>
    <font>
      <b/>
      <sz val="9"/>
      <color indexed="81"/>
      <name val="ＭＳ Ｐゴシック"/>
      <family val="3"/>
      <charset val="128"/>
    </font>
    <font>
      <sz val="9"/>
      <color indexed="81"/>
      <name val="MS P ゴシック"/>
      <family val="3"/>
      <charset val="128"/>
    </font>
    <font>
      <b/>
      <sz val="10"/>
      <color theme="1"/>
      <name val="BIZ UDPゴシック"/>
      <family val="3"/>
      <charset val="128"/>
    </font>
    <font>
      <sz val="10"/>
      <color theme="1"/>
      <name val="BIZ UDPゴシック"/>
      <family val="3"/>
      <charset val="128"/>
    </font>
    <font>
      <sz val="11"/>
      <color theme="1"/>
      <name val="BIZ UDPゴシック"/>
      <family val="3"/>
      <charset val="128"/>
    </font>
    <font>
      <sz val="11"/>
      <color theme="1"/>
      <name val="ＭＳ Ｐゴシック"/>
      <family val="3"/>
      <charset val="128"/>
      <scheme val="minor"/>
    </font>
    <font>
      <sz val="12"/>
      <color theme="1"/>
      <name val="BIZ UDPゴシック"/>
      <family val="3"/>
      <charset val="128"/>
    </font>
    <font>
      <sz val="9"/>
      <color theme="1"/>
      <name val="BIZ UDPゴシック"/>
      <family val="3"/>
      <charset val="128"/>
    </font>
    <font>
      <b/>
      <sz val="11"/>
      <color rgb="FFFF0000"/>
      <name val="BIZ UDPゴシック"/>
      <family val="3"/>
      <charset val="128"/>
    </font>
    <font>
      <b/>
      <sz val="11"/>
      <color rgb="FFFF0000"/>
      <name val="ＭＳ Ｐゴシック"/>
      <family val="2"/>
      <charset val="128"/>
      <scheme val="minor"/>
    </font>
    <font>
      <sz val="8"/>
      <color theme="1"/>
      <name val="BIZ UDPゴシック"/>
      <family val="3"/>
      <charset val="128"/>
    </font>
    <font>
      <b/>
      <sz val="8"/>
      <color theme="1"/>
      <name val="BIZ UDPゴシック"/>
      <family val="3"/>
      <charset val="128"/>
    </font>
    <font>
      <b/>
      <sz val="10"/>
      <color theme="1"/>
      <name val="ＭＳ Ｐゴシック"/>
      <family val="2"/>
      <charset val="128"/>
      <scheme val="minor"/>
    </font>
  </fonts>
  <fills count="3">
    <fill>
      <patternFill patternType="none"/>
    </fill>
    <fill>
      <patternFill patternType="gray125"/>
    </fill>
    <fill>
      <patternFill patternType="solid">
        <fgColor theme="8"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style="thin">
        <color auto="1"/>
      </bottom>
      <diagonal/>
    </border>
    <border>
      <left/>
      <right/>
      <top/>
      <bottom style="thin">
        <color auto="1"/>
      </bottom>
      <diagonal/>
    </border>
    <border>
      <left/>
      <right/>
      <top style="thin">
        <color indexed="64"/>
      </top>
      <bottom/>
      <diagonal/>
    </border>
    <border>
      <left style="thin">
        <color indexed="64"/>
      </left>
      <right/>
      <top/>
      <bottom style="thin">
        <color auto="1"/>
      </bottom>
      <diagonal/>
    </border>
    <border>
      <left/>
      <right style="thin">
        <color indexed="64"/>
      </right>
      <top/>
      <bottom style="thin">
        <color auto="1"/>
      </bottom>
      <diagonal/>
    </border>
    <border>
      <left style="thin">
        <color indexed="64"/>
      </left>
      <right style="thin">
        <color indexed="64"/>
      </right>
      <top/>
      <bottom style="thin">
        <color auto="1"/>
      </bottom>
      <diagonal/>
    </border>
  </borders>
  <cellStyleXfs count="2">
    <xf numFmtId="0" fontId="0" fillId="0" borderId="0">
      <alignment vertical="center"/>
    </xf>
    <xf numFmtId="0" fontId="8" fillId="0" borderId="0">
      <alignment vertical="center"/>
    </xf>
  </cellStyleXfs>
  <cellXfs count="37">
    <xf numFmtId="0" fontId="0" fillId="0" borderId="0" xfId="0">
      <alignment vertical="center"/>
    </xf>
    <xf numFmtId="0" fontId="6" fillId="0" borderId="0" xfId="0" applyFont="1">
      <alignment vertical="center"/>
    </xf>
    <xf numFmtId="0" fontId="5" fillId="0" borderId="4" xfId="0" applyFont="1" applyBorder="1" applyAlignment="1">
      <alignment horizontal="center" vertical="center"/>
    </xf>
    <xf numFmtId="0" fontId="5" fillId="0" borderId="4" xfId="0" applyFont="1" applyBorder="1" applyAlignment="1">
      <alignment horizontal="center" vertical="center" shrinkToFit="1"/>
    </xf>
    <xf numFmtId="0" fontId="6" fillId="0" borderId="0" xfId="0" applyFont="1" applyAlignment="1">
      <alignment vertical="center" shrinkToFit="1"/>
    </xf>
    <xf numFmtId="0" fontId="6" fillId="0" borderId="0" xfId="0" applyFont="1" applyAlignment="1">
      <alignment horizontal="center" vertical="center" shrinkToFit="1"/>
    </xf>
    <xf numFmtId="0" fontId="5" fillId="0" borderId="0" xfId="0" applyFont="1">
      <alignment vertical="center"/>
    </xf>
    <xf numFmtId="0" fontId="7" fillId="0" borderId="0" xfId="0" applyFont="1">
      <alignment vertical="center"/>
    </xf>
    <xf numFmtId="0" fontId="10" fillId="0" borderId="0" xfId="0" applyFont="1">
      <alignment vertical="center"/>
    </xf>
    <xf numFmtId="0" fontId="6" fillId="0" borderId="1" xfId="0" applyFont="1" applyBorder="1" applyAlignment="1" applyProtection="1">
      <alignment vertical="center" shrinkToFit="1"/>
      <protection locked="0"/>
    </xf>
    <xf numFmtId="0" fontId="6" fillId="0" borderId="1" xfId="0" applyFont="1" applyBorder="1" applyAlignment="1" applyProtection="1">
      <alignment horizontal="center" vertical="center" shrinkToFit="1"/>
      <protection locked="0"/>
    </xf>
    <xf numFmtId="0" fontId="6" fillId="0" borderId="7" xfId="0" applyFont="1" applyBorder="1" applyAlignment="1" applyProtection="1">
      <alignment vertical="center" shrinkToFit="1"/>
      <protection locked="0"/>
    </xf>
    <xf numFmtId="0" fontId="6" fillId="0" borderId="8" xfId="0" applyFont="1" applyBorder="1" applyAlignment="1" applyProtection="1">
      <alignment vertical="center" shrinkToFit="1"/>
      <protection locked="0"/>
    </xf>
    <xf numFmtId="0" fontId="6" fillId="2" borderId="2" xfId="0" applyFont="1" applyFill="1" applyBorder="1" applyAlignment="1" applyProtection="1">
      <alignment vertical="center" shrinkToFit="1"/>
      <protection locked="0"/>
    </xf>
    <xf numFmtId="0" fontId="6" fillId="2" borderId="3" xfId="0" applyFont="1" applyFill="1" applyBorder="1" applyAlignment="1" applyProtection="1">
      <alignment vertical="center" shrinkToFit="1"/>
      <protection locked="0"/>
    </xf>
    <xf numFmtId="0" fontId="6" fillId="2" borderId="1" xfId="0" applyFont="1" applyFill="1" applyBorder="1" applyAlignment="1" applyProtection="1">
      <alignment horizontal="center" vertical="center" shrinkToFit="1"/>
      <protection locked="0"/>
    </xf>
    <xf numFmtId="0" fontId="6" fillId="2" borderId="1" xfId="0" applyFont="1" applyFill="1" applyBorder="1" applyAlignment="1" applyProtection="1">
      <alignment vertical="center" shrinkToFit="1"/>
      <protection locked="0"/>
    </xf>
    <xf numFmtId="0" fontId="6" fillId="2" borderId="0" xfId="0" applyFont="1" applyFill="1">
      <alignment vertical="center"/>
    </xf>
    <xf numFmtId="0" fontId="6" fillId="0" borderId="9" xfId="0" applyFont="1" applyBorder="1" applyAlignment="1" applyProtection="1">
      <alignment vertical="center" shrinkToFit="1"/>
      <protection locked="0"/>
    </xf>
    <xf numFmtId="0" fontId="5" fillId="0" borderId="1" xfId="0" applyFont="1" applyBorder="1" applyAlignment="1">
      <alignment horizontal="center" vertical="center"/>
    </xf>
    <xf numFmtId="0" fontId="6" fillId="0" borderId="1" xfId="0" applyFont="1" applyBorder="1" applyProtection="1">
      <alignment vertical="center"/>
      <protection locked="0"/>
    </xf>
    <xf numFmtId="0" fontId="11" fillId="0" borderId="0" xfId="0" applyFont="1" applyAlignment="1">
      <alignment horizontal="center" vertical="center"/>
    </xf>
    <xf numFmtId="0" fontId="12" fillId="0" borderId="0" xfId="0" applyFont="1" applyAlignment="1">
      <alignment horizontal="center" vertical="center"/>
    </xf>
    <xf numFmtId="0" fontId="11" fillId="0" borderId="5" xfId="0" applyFont="1" applyBorder="1" applyAlignment="1">
      <alignment horizontal="center" vertical="center"/>
    </xf>
    <xf numFmtId="0" fontId="12" fillId="0" borderId="5" xfId="0" applyFont="1" applyBorder="1" applyAlignment="1">
      <alignment horizontal="center" vertical="center"/>
    </xf>
    <xf numFmtId="0" fontId="5" fillId="0" borderId="6" xfId="0" applyFont="1" applyBorder="1">
      <alignment vertical="center"/>
    </xf>
    <xf numFmtId="0" fontId="6" fillId="0" borderId="0" xfId="0" applyFont="1">
      <alignment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49" fontId="6" fillId="0" borderId="1" xfId="0" applyNumberFormat="1" applyFont="1" applyBorder="1" applyProtection="1">
      <alignment vertical="center"/>
      <protection locked="0"/>
    </xf>
    <xf numFmtId="0" fontId="5" fillId="0" borderId="6" xfId="0" applyFont="1" applyBorder="1" applyAlignment="1">
      <alignment horizontal="center" vertical="center"/>
    </xf>
    <xf numFmtId="0" fontId="0" fillId="0" borderId="6" xfId="0" applyBorder="1" applyAlignment="1">
      <alignment horizontal="center" vertical="center"/>
    </xf>
    <xf numFmtId="0" fontId="6" fillId="0" borderId="0" xfId="0" applyFont="1" applyAlignment="1">
      <alignment horizontal="center" vertical="center"/>
    </xf>
    <xf numFmtId="0" fontId="0" fillId="0" borderId="0" xfId="0" applyAlignment="1">
      <alignment horizontal="center" vertical="center"/>
    </xf>
    <xf numFmtId="0" fontId="15" fillId="0" borderId="6" xfId="0" applyFont="1" applyBorder="1" applyAlignment="1">
      <alignment horizontal="center" vertical="center"/>
    </xf>
    <xf numFmtId="0" fontId="6" fillId="0" borderId="5" xfId="0" applyFont="1" applyBorder="1" applyAlignment="1">
      <alignment horizontal="center" vertical="center"/>
    </xf>
    <xf numFmtId="0" fontId="0" fillId="0" borderId="5" xfId="0" applyBorder="1" applyAlignment="1">
      <alignment horizontal="center" vertical="center"/>
    </xf>
  </cellXfs>
  <cellStyles count="2">
    <cellStyle name="標準" xfId="0" builtinId="0"/>
    <cellStyle name="標準 2" xfId="1" xr:uid="{748E1E1E-87F9-4EBF-8ED7-1D6CE6C5DF81}"/>
  </cellStyles>
  <dxfs count="4">
    <dxf>
      <font>
        <strike val="0"/>
      </font>
      <fill>
        <patternFill>
          <bgColor rgb="FFFFFF0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9"/>
  <sheetViews>
    <sheetView tabSelected="1" topLeftCell="A19" zoomScaleNormal="100" workbookViewId="0">
      <selection activeCell="F25" sqref="F25"/>
    </sheetView>
  </sheetViews>
  <sheetFormatPr defaultColWidth="15.6640625" defaultRowHeight="13.5" customHeight="1"/>
  <cols>
    <col min="1" max="1" width="5.6640625" style="7" bestFit="1" customWidth="1"/>
    <col min="2" max="7" width="13.77734375" style="7" customWidth="1"/>
    <col min="8" max="16384" width="15.6640625" style="7"/>
  </cols>
  <sheetData>
    <row r="1" spans="1:7" ht="20.100000000000001" customHeight="1">
      <c r="B1" s="21" t="s">
        <v>33</v>
      </c>
      <c r="C1" s="22"/>
      <c r="D1" s="22"/>
      <c r="E1" s="22"/>
      <c r="F1" s="22"/>
      <c r="G1" s="22"/>
    </row>
    <row r="2" spans="1:7" ht="20.100000000000001" customHeight="1">
      <c r="B2" s="23" t="s">
        <v>34</v>
      </c>
      <c r="C2" s="24"/>
      <c r="D2" s="24"/>
      <c r="E2" s="24"/>
      <c r="F2" s="24"/>
      <c r="G2" s="24"/>
    </row>
    <row r="3" spans="1:7" s="1" customFormat="1" ht="25.5" customHeight="1">
      <c r="B3" s="19" t="s">
        <v>4</v>
      </c>
      <c r="C3" s="19"/>
      <c r="D3" s="20"/>
      <c r="E3" s="20"/>
      <c r="F3" s="20"/>
      <c r="G3" s="20"/>
    </row>
    <row r="4" spans="1:7" s="1" customFormat="1" ht="25.5" customHeight="1">
      <c r="B4" s="19" t="s">
        <v>7</v>
      </c>
      <c r="C4" s="19"/>
      <c r="D4" s="20"/>
      <c r="E4" s="20"/>
      <c r="F4" s="20"/>
      <c r="G4" s="20"/>
    </row>
    <row r="5" spans="1:7" s="1" customFormat="1" ht="25.5" customHeight="1">
      <c r="B5" s="27" t="s">
        <v>3</v>
      </c>
      <c r="C5" s="28"/>
      <c r="D5" s="20"/>
      <c r="E5" s="20"/>
      <c r="F5" s="20"/>
      <c r="G5" s="20"/>
    </row>
    <row r="6" spans="1:7" s="1" customFormat="1" ht="25.5" customHeight="1">
      <c r="B6" s="27" t="s">
        <v>8</v>
      </c>
      <c r="C6" s="28"/>
      <c r="D6" s="20"/>
      <c r="E6" s="20"/>
      <c r="F6" s="20"/>
      <c r="G6" s="20"/>
    </row>
    <row r="7" spans="1:7" s="1" customFormat="1" ht="25.5" customHeight="1">
      <c r="B7" s="27" t="s">
        <v>5</v>
      </c>
      <c r="C7" s="28"/>
      <c r="D7" s="29"/>
      <c r="E7" s="29"/>
      <c r="F7" s="29"/>
      <c r="G7" s="29"/>
    </row>
    <row r="8" spans="1:7" s="1" customFormat="1" ht="25.5" customHeight="1">
      <c r="B8" s="27" t="s">
        <v>6</v>
      </c>
      <c r="C8" s="28"/>
      <c r="D8" s="20"/>
      <c r="E8" s="20"/>
      <c r="F8" s="20"/>
      <c r="G8" s="20"/>
    </row>
    <row r="9" spans="1:7" s="1" customFormat="1" ht="13.5" customHeight="1"/>
    <row r="10" spans="1:7" s="1" customFormat="1" ht="13.5" customHeight="1">
      <c r="B10" s="8" t="s">
        <v>27</v>
      </c>
    </row>
    <row r="11" spans="1:7" s="1" customFormat="1" ht="13.5" customHeight="1">
      <c r="B11" s="2" t="s">
        <v>0</v>
      </c>
      <c r="C11" s="2" t="s">
        <v>1</v>
      </c>
      <c r="D11" s="3" t="s">
        <v>9</v>
      </c>
      <c r="E11" s="2" t="s">
        <v>2</v>
      </c>
      <c r="F11" s="2" t="s">
        <v>20</v>
      </c>
      <c r="G11" s="2" t="s">
        <v>21</v>
      </c>
    </row>
    <row r="12" spans="1:7" s="1" customFormat="1" ht="25.2" customHeight="1">
      <c r="A12" s="17" t="s">
        <v>26</v>
      </c>
      <c r="B12" s="13" t="s">
        <v>22</v>
      </c>
      <c r="C12" s="14" t="s">
        <v>23</v>
      </c>
      <c r="D12" s="13" t="str">
        <f t="shared" ref="D12:D16" si="0">PHONETIC(B12)</f>
        <v>カタオカ</v>
      </c>
      <c r="E12" s="16" t="str">
        <f t="shared" ref="E12:E16" si="1">PHONETIC(C12)</f>
        <v>ジュンイチ</v>
      </c>
      <c r="F12" s="15" t="s">
        <v>24</v>
      </c>
      <c r="G12" s="16" t="s">
        <v>25</v>
      </c>
    </row>
    <row r="13" spans="1:7" s="1" customFormat="1" ht="25.5" customHeight="1">
      <c r="B13" s="11"/>
      <c r="C13" s="12"/>
      <c r="D13" s="11" t="str">
        <f t="shared" si="0"/>
        <v/>
      </c>
      <c r="E13" s="18" t="str">
        <f t="shared" si="1"/>
        <v/>
      </c>
      <c r="F13" s="10"/>
      <c r="G13" s="9"/>
    </row>
    <row r="14" spans="1:7" s="1" customFormat="1" ht="25.5" customHeight="1">
      <c r="B14" s="11"/>
      <c r="C14" s="12"/>
      <c r="D14" s="11" t="str">
        <f t="shared" si="0"/>
        <v/>
      </c>
      <c r="E14" s="18" t="str">
        <f t="shared" si="1"/>
        <v/>
      </c>
      <c r="F14" s="10"/>
      <c r="G14" s="9"/>
    </row>
    <row r="15" spans="1:7" s="1" customFormat="1" ht="25.5" customHeight="1">
      <c r="B15" s="11"/>
      <c r="C15" s="12"/>
      <c r="D15" s="11" t="str">
        <f t="shared" si="0"/>
        <v/>
      </c>
      <c r="E15" s="18" t="str">
        <f t="shared" si="1"/>
        <v/>
      </c>
      <c r="F15" s="10"/>
      <c r="G15" s="9"/>
    </row>
    <row r="16" spans="1:7" s="1" customFormat="1" ht="25.5" customHeight="1">
      <c r="B16" s="11"/>
      <c r="C16" s="12"/>
      <c r="D16" s="11" t="str">
        <f t="shared" si="0"/>
        <v/>
      </c>
      <c r="E16" s="18" t="str">
        <f t="shared" si="1"/>
        <v/>
      </c>
      <c r="F16" s="10"/>
      <c r="G16" s="9"/>
    </row>
    <row r="17" spans="1:7" s="1" customFormat="1" ht="25.5" customHeight="1">
      <c r="B17" s="11"/>
      <c r="C17" s="12"/>
      <c r="D17" s="11" t="str">
        <f t="shared" ref="D17:D19" si="2">PHONETIC(B17)</f>
        <v/>
      </c>
      <c r="E17" s="18" t="str">
        <f t="shared" ref="E17:E19" si="3">PHONETIC(C17)</f>
        <v/>
      </c>
      <c r="F17" s="10"/>
      <c r="G17" s="9"/>
    </row>
    <row r="18" spans="1:7" s="1" customFormat="1" ht="25.5" customHeight="1">
      <c r="B18" s="11"/>
      <c r="C18" s="12"/>
      <c r="D18" s="11" t="str">
        <f t="shared" si="2"/>
        <v/>
      </c>
      <c r="E18" s="18" t="str">
        <f t="shared" si="3"/>
        <v/>
      </c>
      <c r="F18" s="10"/>
      <c r="G18" s="9"/>
    </row>
    <row r="19" spans="1:7" s="1" customFormat="1" ht="25.5" customHeight="1">
      <c r="B19" s="11"/>
      <c r="C19" s="12"/>
      <c r="D19" s="11" t="str">
        <f t="shared" si="2"/>
        <v/>
      </c>
      <c r="E19" s="18" t="str">
        <f t="shared" si="3"/>
        <v/>
      </c>
      <c r="F19" s="10"/>
      <c r="G19" s="9"/>
    </row>
    <row r="20" spans="1:7" s="1" customFormat="1" ht="25.5" customHeight="1">
      <c r="B20" s="11"/>
      <c r="C20" s="12"/>
      <c r="D20" s="11" t="str">
        <f t="shared" ref="D20" si="4">PHONETIC(B20)</f>
        <v/>
      </c>
      <c r="E20" s="18" t="str">
        <f t="shared" ref="E20" si="5">PHONETIC(C20)</f>
        <v/>
      </c>
      <c r="F20" s="10"/>
      <c r="G20" s="9"/>
    </row>
    <row r="21" spans="1:7" s="1" customFormat="1" ht="13.5" customHeight="1">
      <c r="B21" s="4"/>
      <c r="C21" s="4"/>
      <c r="D21" s="4"/>
      <c r="E21" s="4"/>
      <c r="F21" s="5"/>
      <c r="G21" s="5"/>
    </row>
    <row r="22" spans="1:7" s="1" customFormat="1" ht="13.5" customHeight="1">
      <c r="B22" s="8" t="s">
        <v>28</v>
      </c>
    </row>
    <row r="23" spans="1:7" s="1" customFormat="1" ht="13.5" customHeight="1">
      <c r="B23" s="2" t="s">
        <v>18</v>
      </c>
      <c r="C23" s="2" t="s">
        <v>19</v>
      </c>
      <c r="D23" s="3" t="s">
        <v>16</v>
      </c>
      <c r="E23" s="3" t="s">
        <v>17</v>
      </c>
      <c r="F23" s="2" t="s">
        <v>20</v>
      </c>
      <c r="G23" s="2" t="s">
        <v>21</v>
      </c>
    </row>
    <row r="24" spans="1:7" s="1" customFormat="1" ht="25.2" customHeight="1">
      <c r="A24" s="17" t="s">
        <v>29</v>
      </c>
      <c r="B24" s="13" t="s">
        <v>22</v>
      </c>
      <c r="C24" s="14" t="s">
        <v>30</v>
      </c>
      <c r="D24" s="16" t="str">
        <f>IF(AND(B24&lt;&gt;"",C24&lt;&gt;""), B24 &amp; "・" &amp; C24, "")</f>
        <v>片岡・筑波</v>
      </c>
      <c r="E24" s="16" t="str">
        <f>IF(AND(B24&lt;&gt;"",C24&lt;&gt;""), PHONETIC(B24) &amp; "・" &amp; PHONETIC(C24), "")</f>
        <v>カタオカ・ツクバ</v>
      </c>
      <c r="F24" s="15" t="s">
        <v>31</v>
      </c>
      <c r="G24" s="16" t="s">
        <v>32</v>
      </c>
    </row>
    <row r="25" spans="1:7" s="1" customFormat="1" ht="25.5" customHeight="1">
      <c r="B25" s="11"/>
      <c r="C25" s="12"/>
      <c r="D25" s="9" t="str">
        <f>IF(AND(B25&lt;&gt;"",C25&lt;&gt;""), B25 &amp; "・" &amp; C25, "")</f>
        <v/>
      </c>
      <c r="E25" s="9" t="str">
        <f t="shared" ref="E25:E30" si="6">IF(AND(B25&lt;&gt;"",C25&lt;&gt;""), PHONETIC(B25) &amp; "・" &amp; PHONETIC(C25), "")</f>
        <v/>
      </c>
      <c r="F25" s="10"/>
      <c r="G25" s="9"/>
    </row>
    <row r="26" spans="1:7" s="1" customFormat="1" ht="25.5" customHeight="1">
      <c r="B26" s="11"/>
      <c r="C26" s="12"/>
      <c r="D26" s="9" t="str">
        <f t="shared" ref="D26:D30" si="7">IF(AND(B26&lt;&gt;"",C26&lt;&gt;""), B26 &amp; "・" &amp; C26, "")</f>
        <v/>
      </c>
      <c r="E26" s="9" t="str">
        <f t="shared" si="6"/>
        <v/>
      </c>
      <c r="F26" s="10"/>
      <c r="G26" s="9"/>
    </row>
    <row r="27" spans="1:7" s="1" customFormat="1" ht="25.5" customHeight="1">
      <c r="B27" s="11"/>
      <c r="C27" s="12"/>
      <c r="D27" s="9" t="str">
        <f t="shared" si="7"/>
        <v/>
      </c>
      <c r="E27" s="9" t="str">
        <f t="shared" si="6"/>
        <v/>
      </c>
      <c r="F27" s="10"/>
      <c r="G27" s="9"/>
    </row>
    <row r="28" spans="1:7" s="1" customFormat="1" ht="25.5" customHeight="1">
      <c r="B28" s="11"/>
      <c r="C28" s="12"/>
      <c r="D28" s="9" t="str">
        <f t="shared" si="7"/>
        <v/>
      </c>
      <c r="E28" s="9" t="str">
        <f t="shared" si="6"/>
        <v/>
      </c>
      <c r="F28" s="10"/>
      <c r="G28" s="9"/>
    </row>
    <row r="29" spans="1:7" s="1" customFormat="1" ht="25.5" customHeight="1">
      <c r="B29" s="11"/>
      <c r="C29" s="12"/>
      <c r="D29" s="9" t="str">
        <f t="shared" si="7"/>
        <v/>
      </c>
      <c r="E29" s="9" t="str">
        <f t="shared" si="6"/>
        <v/>
      </c>
      <c r="F29" s="10"/>
      <c r="G29" s="9"/>
    </row>
    <row r="30" spans="1:7" s="1" customFormat="1" ht="25.5" customHeight="1">
      <c r="B30" s="11"/>
      <c r="C30" s="12"/>
      <c r="D30" s="9" t="str">
        <f t="shared" si="7"/>
        <v/>
      </c>
      <c r="E30" s="9" t="str">
        <f t="shared" si="6"/>
        <v/>
      </c>
      <c r="F30" s="10"/>
      <c r="G30" s="9"/>
    </row>
    <row r="31" spans="1:7" s="1" customFormat="1" ht="13.5" customHeight="1"/>
    <row r="32" spans="1:7" s="1" customFormat="1" ht="13.5" customHeight="1">
      <c r="B32" s="6"/>
      <c r="D32" s="32" t="s">
        <v>35</v>
      </c>
      <c r="E32" s="33"/>
      <c r="F32" s="32" t="s">
        <v>10</v>
      </c>
      <c r="G32" s="33"/>
    </row>
    <row r="33" spans="2:7" s="1" customFormat="1" ht="13.5" customHeight="1">
      <c r="B33" s="26" t="s">
        <v>12</v>
      </c>
      <c r="C33" s="26"/>
      <c r="D33" s="32">
        <f>COUNTIFS($F$13:$F$20, "男*")</f>
        <v>0</v>
      </c>
      <c r="E33" s="33"/>
      <c r="F33" s="32">
        <f>500*D33</f>
        <v>0</v>
      </c>
      <c r="G33" s="33"/>
    </row>
    <row r="34" spans="2:7" s="1" customFormat="1" ht="13.5" customHeight="1">
      <c r="B34" s="26" t="s">
        <v>14</v>
      </c>
      <c r="C34" s="26"/>
      <c r="D34" s="32">
        <f>COUNTIFS($F$13:$F$20, "女*")</f>
        <v>0</v>
      </c>
      <c r="E34" s="33"/>
      <c r="F34" s="32">
        <f>500*D34</f>
        <v>0</v>
      </c>
      <c r="G34" s="33"/>
    </row>
    <row r="35" spans="2:7" s="1" customFormat="1" ht="13.5" customHeight="1">
      <c r="B35" s="26" t="s">
        <v>36</v>
      </c>
      <c r="C35" s="26"/>
      <c r="D35" s="32">
        <f>COUNTIFS($F$13:$F$20, "初心者*")</f>
        <v>0</v>
      </c>
      <c r="E35" s="33"/>
      <c r="F35" s="32">
        <f>500*D35</f>
        <v>0</v>
      </c>
      <c r="G35" s="33"/>
    </row>
    <row r="36" spans="2:7" s="1" customFormat="1" ht="13.5" customHeight="1">
      <c r="B36" s="26" t="s">
        <v>15</v>
      </c>
      <c r="C36" s="26"/>
      <c r="D36" s="32">
        <f>COUNTIFS($F$25:$F$30, "男*")</f>
        <v>0</v>
      </c>
      <c r="E36" s="33"/>
      <c r="F36" s="32">
        <f>1000*D36</f>
        <v>0</v>
      </c>
      <c r="G36" s="33"/>
    </row>
    <row r="37" spans="2:7" s="1" customFormat="1" ht="13.5" customHeight="1">
      <c r="B37" s="26" t="s">
        <v>13</v>
      </c>
      <c r="C37" s="26"/>
      <c r="D37" s="32">
        <f>COUNTIFS($F$25:$F$30, "女*")</f>
        <v>0</v>
      </c>
      <c r="E37" s="33"/>
      <c r="F37" s="32">
        <f>1000*D37</f>
        <v>0</v>
      </c>
      <c r="G37" s="33"/>
    </row>
    <row r="38" spans="2:7" s="1" customFormat="1" ht="13.5" customHeight="1">
      <c r="B38" s="26" t="s">
        <v>37</v>
      </c>
      <c r="C38" s="26"/>
      <c r="D38" s="35">
        <f>COUNTIFS($F$25:$F$30, "初心者*")</f>
        <v>0</v>
      </c>
      <c r="E38" s="36"/>
      <c r="F38" s="35">
        <f>1000*D38</f>
        <v>0</v>
      </c>
      <c r="G38" s="36"/>
    </row>
    <row r="39" spans="2:7" ht="13.5" customHeight="1">
      <c r="B39" s="25" t="s">
        <v>11</v>
      </c>
      <c r="C39" s="25"/>
      <c r="D39" s="30">
        <f>SUM(D33:D37)</f>
        <v>0</v>
      </c>
      <c r="E39" s="31"/>
      <c r="F39" s="30">
        <f>SUM(G33:G37)</f>
        <v>0</v>
      </c>
      <c r="G39" s="34"/>
    </row>
  </sheetData>
  <mergeCells count="37">
    <mergeCell ref="B35:C35"/>
    <mergeCell ref="D35:E35"/>
    <mergeCell ref="F35:G35"/>
    <mergeCell ref="B38:C38"/>
    <mergeCell ref="D38:E38"/>
    <mergeCell ref="F38:G38"/>
    <mergeCell ref="F36:G36"/>
    <mergeCell ref="F37:G37"/>
    <mergeCell ref="F39:G39"/>
    <mergeCell ref="D32:E32"/>
    <mergeCell ref="D33:E33"/>
    <mergeCell ref="D34:E34"/>
    <mergeCell ref="D36:E36"/>
    <mergeCell ref="D37:E37"/>
    <mergeCell ref="B39:C39"/>
    <mergeCell ref="B37:C37"/>
    <mergeCell ref="D8:G8"/>
    <mergeCell ref="B5:C5"/>
    <mergeCell ref="B7:C7"/>
    <mergeCell ref="B8:C8"/>
    <mergeCell ref="B6:C6"/>
    <mergeCell ref="D6:G6"/>
    <mergeCell ref="D7:G7"/>
    <mergeCell ref="B33:C33"/>
    <mergeCell ref="B34:C34"/>
    <mergeCell ref="B36:C36"/>
    <mergeCell ref="D39:E39"/>
    <mergeCell ref="F32:G32"/>
    <mergeCell ref="F33:G33"/>
    <mergeCell ref="F34:G34"/>
    <mergeCell ref="B4:C4"/>
    <mergeCell ref="D3:G3"/>
    <mergeCell ref="D4:G4"/>
    <mergeCell ref="D5:G5"/>
    <mergeCell ref="B1:G1"/>
    <mergeCell ref="B3:C3"/>
    <mergeCell ref="B2:G2"/>
  </mergeCells>
  <phoneticPr fontId="1"/>
  <conditionalFormatting sqref="B12:B13 B15:B20">
    <cfRule type="duplicateValues" dxfId="3" priority="26"/>
  </conditionalFormatting>
  <conditionalFormatting sqref="B14">
    <cfRule type="duplicateValues" dxfId="2" priority="2"/>
  </conditionalFormatting>
  <conditionalFormatting sqref="B24:C30">
    <cfRule type="duplicateValues" dxfId="1" priority="27"/>
  </conditionalFormatting>
  <conditionalFormatting sqref="C12:G21 C24:F30">
    <cfRule type="expression" dxfId="0" priority="10">
      <formula>AND($B12&lt;&gt;"", C12="")</formula>
    </cfRule>
  </conditionalFormatting>
  <dataValidations count="4">
    <dataValidation imeMode="fullKatakana" allowBlank="1" showInputMessage="1" showErrorMessage="1" sqref="D11 D23 E23:E30 D12:E21" xr:uid="{00000000-0002-0000-0000-000000000000}"/>
    <dataValidation type="list" allowBlank="1" showInputMessage="1" showErrorMessage="1" sqref="G21" xr:uid="{00000000-0002-0000-0000-000001000000}">
      <formula1>"加盟, 高校生, 未加盟"</formula1>
    </dataValidation>
    <dataValidation type="list" allowBlank="1" showInputMessage="1" showErrorMessage="1" sqref="F24:F30" xr:uid="{00000000-0002-0000-0000-000004000000}">
      <formula1>"男子, 女子,初心者,"</formula1>
    </dataValidation>
    <dataValidation type="list" allowBlank="1" showInputMessage="1" showErrorMessage="1" sqref="F12:F20" xr:uid="{00000000-0002-0000-0000-000003000000}">
      <formula1>"男子1部, 男子2部, 女子1部, 女子2部,初心者,"</formula1>
    </dataValidation>
  </dataValidations>
  <printOptions horizontalCentered="1"/>
  <pageMargins left="0.39370078740157483" right="0.39370078740157483" top="0.78740157480314965" bottom="0.59055118110236227" header="0.39370078740157483" footer="0.39370078740157483"/>
  <pageSetup paperSize="9" orientation="portrait" horizontalDpi="4294967293" verticalDpi="300" r:id="rId1"/>
  <headerFooter>
    <oddHeader>&amp;C&amp;"BIZ UDPゴシック,標準"&amp;12令和8年度 つくば市市民卓球大会参加申込書(オンライン用）</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原本</vt:lpstr>
      <vt:lpstr>原本!Print_Area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申込書_H28市民</dc:title>
  <dc:creator/>
  <cp:lastModifiedBy/>
  <dcterms:created xsi:type="dcterms:W3CDTF">2006-09-13T11:12:02Z</dcterms:created>
  <dcterms:modified xsi:type="dcterms:W3CDTF">2026-06-15T12:16:11Z</dcterms:modified>
</cp:coreProperties>
</file>